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op\Desktop\cronogramas\"/>
    </mc:Choice>
  </mc:AlternateContent>
  <xr:revisionPtr revIDLastSave="0" documentId="8_{0046F6FA-6E72-4B18-ABA8-D6A85EF63A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Plan1" sheetId="5" r:id="rId2"/>
    <sheet name="Cronograma" sheetId="4" r:id="rId3"/>
  </sheets>
  <calcPr calcId="191028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4" l="1"/>
  <c r="D22" i="4"/>
  <c r="C4" i="4"/>
  <c r="F7" i="5" l="1"/>
  <c r="G8" i="2" l="1"/>
  <c r="G9" i="2"/>
  <c r="G10" i="2"/>
  <c r="G11" i="2"/>
  <c r="G12" i="2"/>
  <c r="G13" i="2"/>
  <c r="G14" i="2"/>
  <c r="G15" i="2"/>
  <c r="G16" i="2"/>
  <c r="G17" i="2"/>
  <c r="G18" i="2"/>
  <c r="G19" i="2"/>
  <c r="C3" i="4" l="1"/>
  <c r="G22" i="4" l="1"/>
  <c r="I20" i="2" l="1"/>
  <c r="H20" i="2"/>
  <c r="F20" i="2"/>
  <c r="G20" i="2"/>
</calcChain>
</file>

<file path=xl/sharedStrings.xml><?xml version="1.0" encoding="utf-8"?>
<sst xmlns="http://schemas.openxmlformats.org/spreadsheetml/2006/main" count="74" uniqueCount="69">
  <si>
    <t>Planilha de Controle de Contratos</t>
  </si>
  <si>
    <t>Contrato 002/2019/POR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</si>
  <si>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</si>
  <si>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</si>
  <si>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</si>
  <si>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</si>
  <si>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</si>
  <si>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</si>
  <si>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</si>
  <si>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</si>
  <si>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 (Cláusula VI)</t>
  </si>
  <si>
    <t>01/10/2019 até 30/09/2020</t>
  </si>
  <si>
    <t>23213.001079/2019-12</t>
  </si>
  <si>
    <t>Portaria 326</t>
  </si>
  <si>
    <t xml:space="preserve">Nomeação de Fiscal </t>
  </si>
  <si>
    <t>23213.002282/2019-06</t>
  </si>
  <si>
    <t>TERMO ADITIVO 01/2020</t>
  </si>
  <si>
    <t>Prorrogação Vigência</t>
  </si>
  <si>
    <t>01/10/2020 até 30/09/2021</t>
  </si>
  <si>
    <t>23213.001094/2020-96</t>
  </si>
  <si>
    <t xml:space="preserve">Valor total do Contrato </t>
  </si>
  <si>
    <t>Serviço continuado</t>
  </si>
  <si>
    <t>CONTRATO 002/2019/POR</t>
  </si>
  <si>
    <t>ITEM</t>
  </si>
  <si>
    <t>DESCRIÇÃO DO SERVIÇO</t>
  </si>
  <si>
    <t>UNID</t>
  </si>
  <si>
    <t>QUANT TOTAL ESTIMADO</t>
  </si>
  <si>
    <t>VALOR UNITÁRIO</t>
  </si>
  <si>
    <t>VALOR TOTAL ESTIMADO</t>
  </si>
  <si>
    <t>Fornecimento (recarga de gás liquefeito de petróleo (GLP) à granel</t>
  </si>
  <si>
    <t>kg</t>
  </si>
  <si>
    <t>TOTAL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</si>
  <si>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</si>
  <si>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</si>
  <si>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</si>
  <si>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</si>
  <si>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</si>
  <si>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</si>
  <si>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</si>
  <si>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</si>
  <si>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</si>
  <si>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</si>
  <si>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</si>
  <si>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01/10 a 31/10</t>
  </si>
  <si>
    <t>OUTUBRO</t>
  </si>
  <si>
    <t>1º</t>
  </si>
  <si>
    <t>2º</t>
  </si>
  <si>
    <t>01/11 a 30/11</t>
  </si>
  <si>
    <t>NOVEMBRO</t>
  </si>
  <si>
    <t>01/12 a 31/12</t>
  </si>
  <si>
    <t>DEZEMBRO</t>
  </si>
  <si>
    <t>01/01 a 31/01</t>
  </si>
  <si>
    <t>JANEIRO</t>
  </si>
  <si>
    <t>01/02 a 28/02</t>
  </si>
  <si>
    <t>FEVEREIRO</t>
  </si>
  <si>
    <t>01/03 a 31/03</t>
  </si>
  <si>
    <t>MARÇO</t>
  </si>
  <si>
    <t>01/04 a 30/04</t>
  </si>
  <si>
    <t>ABRIL</t>
  </si>
  <si>
    <t>01/05 a 31/05</t>
  </si>
  <si>
    <t>MAIO</t>
  </si>
  <si>
    <t>01/06 a 30/06</t>
  </si>
  <si>
    <t>JUNHO</t>
  </si>
  <si>
    <t>01/07 a 31/07</t>
  </si>
  <si>
    <t>JULHO</t>
  </si>
  <si>
    <t>01/08 a 31/08</t>
  </si>
  <si>
    <t>AGOSTO</t>
  </si>
  <si>
    <t>01/09 a 30/09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</si>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</sst>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164" fontId="0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3" xfId="1" applyFont="1" applyBorder="1"/>
    <xf numFmtId="164" fontId="0" fillId="0" borderId="1" xfId="1" applyFont="1" applyBorder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4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4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164" fontId="0" fillId="0" borderId="6" xfId="1" applyFont="1" applyBorder="1"/>
    <xf numFmtId="0" fontId="0" fillId="0" borderId="7" xfId="0" applyBorder="1" applyAlignment="1"/>
    <xf numFmtId="16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0" fillId="0" borderId="8" xfId="1" applyFont="1" applyBorder="1"/>
    <xf numFmtId="44" fontId="0" fillId="4" borderId="6" xfId="0" applyNumberFormat="1" applyFill="1" applyBorder="1"/>
    <xf numFmtId="164" fontId="0" fillId="0" borderId="7" xfId="0" applyNumberFormat="1" applyBorder="1" applyAlignment="1"/>
    <xf numFmtId="164" fontId="2" fillId="0" borderId="8" xfId="1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 wrapText="1"/>
    </xf>
    <xf numFmtId="4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164" fontId="0" fillId="5" borderId="13" xfId="1" applyNumberFormat="1" applyFont="1" applyFill="1" applyBorder="1"/>
    <xf numFmtId="16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4" fontId="13" fillId="0" borderId="0" xfId="1" applyFont="1" applyBorder="1" applyAlignment="1">
      <alignment horizontal="right" vertical="center"/>
    </xf>
    <xf numFmtId="4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164" fontId="2" fillId="2" borderId="0" xfId="0" applyNumberFormat="1" applyFont="1" applyFill="1" applyBorder="1"/>
    <xf numFmtId="4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0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2" fillId="5" borderId="13" xfId="1" applyFont="1" applyFill="1" applyBorder="1" applyAlignment="1">
      <alignment horizontal="center" vertical="center" wrapText="1"/>
    </xf>
    <xf numFmtId="164" fontId="12" fillId="0" borderId="3" xfId="1" applyFont="1" applyFill="1" applyBorder="1" applyAlignment="1">
      <alignment horizontal="center" vertical="center"/>
    </xf>
    <xf numFmtId="164" fontId="12" fillId="0" borderId="4" xfId="1" applyFont="1" applyFill="1" applyBorder="1" applyAlignment="1">
      <alignment horizontal="center" vertical="center"/>
    </xf>
    <xf numFmtId="164" fontId="12" fillId="0" borderId="5" xfId="1" applyFont="1" applyFill="1" applyBorder="1" applyAlignment="1">
      <alignment horizontal="center" vertical="center"/>
    </xf>
    <xf numFmtId="164" fontId="12" fillId="0" borderId="9" xfId="1" applyFont="1" applyFill="1" applyBorder="1" applyAlignment="1">
      <alignment horizontal="center" vertical="center"/>
    </xf>
    <xf numFmtId="164" fontId="12" fillId="0" borderId="10" xfId="1" applyFont="1" applyFill="1" applyBorder="1" applyAlignment="1">
      <alignment horizontal="center" vertical="center"/>
    </xf>
    <xf numFmtId="164" fontId="12" fillId="0" borderId="1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showGridLines="0" tabSelected="1" topLeftCell="B1" workbookViewId="0">
      <selection activeCell="B7" sqref="B7:J7"/>
    </sheetView>
  </sheetViews>
  <sheetFormatPr defaultColWidth="9.140625" defaultRowHeight="14.4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0.42578125" style="1" bestFit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">
      <c r="D1" s="2" t="s">
        <v>0</v>
      </c>
    </row>
    <row r="3" spans="2:12" ht="16.149999999999999" thickBot="1">
      <c r="B3" s="37" t="s">
        <v>1</v>
      </c>
      <c r="C3" s="37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5" t="s">
        <v>7</v>
      </c>
      <c r="I3" s="36" t="s">
        <v>8</v>
      </c>
      <c r="J3" s="34" t="s">
        <v>9</v>
      </c>
      <c r="K3" s="90"/>
      <c r="L3" s="90"/>
    </row>
    <row r="4" spans="2:12" ht="15" thickBot="1">
      <c r="B4" s="24" t="s">
        <v>10</v>
      </c>
      <c r="C4" s="24"/>
      <c r="D4" s="21"/>
      <c r="E4" s="25" t="s">
        <v>11</v>
      </c>
      <c r="F4" s="14">
        <v>70440</v>
      </c>
      <c r="G4" s="21"/>
      <c r="H4" s="22"/>
      <c r="I4" s="23"/>
      <c r="J4" s="25" t="s">
        <v>12</v>
      </c>
      <c r="K4" s="6"/>
    </row>
    <row r="5" spans="2:12">
      <c r="B5" s="24" t="s">
        <v>13</v>
      </c>
      <c r="C5" s="77">
        <v>43762</v>
      </c>
      <c r="D5" s="21" t="s">
        <v>14</v>
      </c>
      <c r="E5" s="20"/>
      <c r="F5" s="21"/>
      <c r="G5" s="21"/>
      <c r="H5" s="22"/>
      <c r="I5" s="23"/>
      <c r="J5" s="20" t="s">
        <v>15</v>
      </c>
      <c r="K5" s="6"/>
    </row>
    <row r="6" spans="2:12">
      <c r="B6" s="24" t="s">
        <v>16</v>
      </c>
      <c r="C6" s="77"/>
      <c r="D6" s="21" t="s">
        <v>17</v>
      </c>
      <c r="E6" s="20" t="s">
        <v>18</v>
      </c>
      <c r="F6" s="21"/>
      <c r="G6" s="21"/>
      <c r="H6" s="22"/>
      <c r="I6" s="23"/>
      <c r="J6" s="86" t="s">
        <v>19</v>
      </c>
      <c r="K6" s="6"/>
    </row>
    <row r="7" spans="2:12">
      <c r="B7" s="24"/>
      <c r="C7" s="77"/>
      <c r="D7" s="21"/>
      <c r="E7" s="25"/>
      <c r="F7" s="21"/>
      <c r="G7" s="21"/>
      <c r="H7" s="22"/>
      <c r="I7" s="23"/>
      <c r="J7" s="25"/>
      <c r="K7" s="6"/>
    </row>
    <row r="8" spans="2:12">
      <c r="B8" s="24"/>
      <c r="C8" s="24"/>
      <c r="D8" s="21"/>
      <c r="E8" s="25"/>
      <c r="F8" s="21"/>
      <c r="G8" s="21">
        <f t="shared" ref="G8:G19" si="0">F8/12</f>
        <v>0</v>
      </c>
      <c r="H8" s="22"/>
      <c r="I8" s="23"/>
      <c r="J8" s="26"/>
      <c r="K8" s="6"/>
    </row>
    <row r="9" spans="2:12">
      <c r="B9" s="24"/>
      <c r="C9" s="24"/>
      <c r="D9" s="21"/>
      <c r="E9" s="25"/>
      <c r="F9" s="21"/>
      <c r="G9" s="21">
        <f t="shared" si="0"/>
        <v>0</v>
      </c>
      <c r="H9" s="22"/>
      <c r="I9" s="23"/>
      <c r="J9" s="25"/>
      <c r="K9" s="6"/>
    </row>
    <row r="10" spans="2:12">
      <c r="B10" s="24"/>
      <c r="C10" s="24"/>
      <c r="D10" s="21"/>
      <c r="E10" s="20"/>
      <c r="F10" s="21"/>
      <c r="G10" s="21">
        <f t="shared" si="0"/>
        <v>0</v>
      </c>
      <c r="H10" s="22"/>
      <c r="I10" s="23"/>
      <c r="J10" s="20"/>
      <c r="K10" s="6"/>
    </row>
    <row r="11" spans="2:12">
      <c r="B11" s="24"/>
      <c r="C11" s="24"/>
      <c r="D11" s="21"/>
      <c r="E11" s="20"/>
      <c r="F11" s="21"/>
      <c r="G11" s="21">
        <f t="shared" si="0"/>
        <v>0</v>
      </c>
      <c r="H11" s="22"/>
      <c r="I11" s="23"/>
      <c r="J11" s="20"/>
      <c r="K11" s="6"/>
    </row>
    <row r="12" spans="2:12">
      <c r="B12" s="24"/>
      <c r="C12" s="24"/>
      <c r="D12" s="21"/>
      <c r="E12" s="20"/>
      <c r="F12" s="21"/>
      <c r="G12" s="21">
        <f t="shared" si="0"/>
        <v>0</v>
      </c>
      <c r="H12" s="22"/>
      <c r="I12" s="23"/>
      <c r="J12" s="20"/>
      <c r="K12" s="6"/>
      <c r="L12" s="7"/>
    </row>
    <row r="13" spans="2:12">
      <c r="B13" s="24"/>
      <c r="C13" s="24"/>
      <c r="D13" s="21"/>
      <c r="E13" s="20"/>
      <c r="F13" s="21"/>
      <c r="G13" s="21">
        <f t="shared" si="0"/>
        <v>0</v>
      </c>
      <c r="H13" s="22"/>
      <c r="I13" s="23"/>
      <c r="J13" s="20"/>
      <c r="K13" s="6"/>
      <c r="L13" s="7"/>
    </row>
    <row r="14" spans="2:12">
      <c r="B14" s="24"/>
      <c r="C14" s="24"/>
      <c r="D14" s="21"/>
      <c r="E14" s="20"/>
      <c r="F14" s="21"/>
      <c r="G14" s="21">
        <f t="shared" si="0"/>
        <v>0</v>
      </c>
      <c r="H14" s="22"/>
      <c r="I14" s="23"/>
      <c r="J14" s="20"/>
      <c r="K14" s="6"/>
      <c r="L14" s="7"/>
    </row>
    <row r="15" spans="2:12">
      <c r="B15" s="24"/>
      <c r="C15" s="24"/>
      <c r="D15" s="21"/>
      <c r="E15" s="20"/>
      <c r="F15" s="21"/>
      <c r="G15" s="21">
        <f t="shared" si="0"/>
        <v>0</v>
      </c>
      <c r="H15" s="22"/>
      <c r="I15" s="23"/>
      <c r="J15" s="20"/>
      <c r="K15" s="6"/>
      <c r="L15" s="7"/>
    </row>
    <row r="16" spans="2:12">
      <c r="B16" s="24"/>
      <c r="C16" s="24"/>
      <c r="D16" s="21"/>
      <c r="E16" s="20"/>
      <c r="F16" s="21"/>
      <c r="G16" s="21">
        <f t="shared" si="0"/>
        <v>0</v>
      </c>
      <c r="H16" s="22"/>
      <c r="I16" s="23"/>
      <c r="J16" s="20"/>
      <c r="K16" s="6"/>
      <c r="L16" s="7"/>
    </row>
    <row r="17" spans="2:12">
      <c r="B17" s="24"/>
      <c r="C17" s="24"/>
      <c r="D17" s="21"/>
      <c r="E17" s="20"/>
      <c r="F17" s="21"/>
      <c r="G17" s="21">
        <f t="shared" si="0"/>
        <v>0</v>
      </c>
      <c r="H17" s="22"/>
      <c r="I17" s="23"/>
      <c r="J17" s="20"/>
      <c r="K17" s="6"/>
      <c r="L17" s="7"/>
    </row>
    <row r="18" spans="2:12">
      <c r="B18" s="24"/>
      <c r="C18" s="24"/>
      <c r="D18" s="21"/>
      <c r="E18" s="20"/>
      <c r="F18" s="21"/>
      <c r="G18" s="21">
        <f t="shared" si="0"/>
        <v>0</v>
      </c>
      <c r="H18" s="22"/>
      <c r="I18" s="23"/>
      <c r="J18" s="20"/>
      <c r="K18" s="6"/>
      <c r="L18" s="7"/>
    </row>
    <row r="19" spans="2:12">
      <c r="B19" s="18"/>
      <c r="C19" s="18"/>
      <c r="D19" s="19"/>
      <c r="E19" s="20"/>
      <c r="F19" s="21"/>
      <c r="G19" s="21">
        <f t="shared" si="0"/>
        <v>0</v>
      </c>
      <c r="H19" s="22"/>
      <c r="I19" s="23"/>
      <c r="J19" s="20"/>
      <c r="K19" s="6"/>
      <c r="L19" s="7"/>
    </row>
    <row r="20" spans="2:12">
      <c r="B20" s="27" t="s">
        <v>20</v>
      </c>
      <c r="C20" s="27"/>
      <c r="D20" s="28"/>
      <c r="E20" s="29"/>
      <c r="F20" s="30">
        <f>SUM(F4:F19)</f>
        <v>70440</v>
      </c>
      <c r="G20" s="30">
        <f>SUM(G4:G19)</f>
        <v>0</v>
      </c>
      <c r="H20" s="31">
        <f>SUM(H4:H19)</f>
        <v>0</v>
      </c>
      <c r="I20" s="32">
        <f>SUM(I4:I19)</f>
        <v>0</v>
      </c>
      <c r="J20" s="29"/>
      <c r="K20" s="8"/>
    </row>
    <row r="21" spans="2:12">
      <c r="D21" s="9"/>
      <c r="F21" s="9"/>
      <c r="G21" s="9"/>
      <c r="H21" s="10"/>
      <c r="I21" s="11"/>
    </row>
    <row r="22" spans="2:12">
      <c r="F22" s="9"/>
      <c r="G22" s="13"/>
      <c r="H22" s="17"/>
    </row>
    <row r="23" spans="2:12">
      <c r="B23" s="76" t="s">
        <v>21</v>
      </c>
      <c r="C23" s="76"/>
      <c r="F23" s="16"/>
      <c r="H23" s="17"/>
      <c r="K23" s="12"/>
    </row>
    <row r="24" spans="2:12">
      <c r="F24" s="15"/>
      <c r="H24" s="17"/>
    </row>
    <row r="25" spans="2:12">
      <c r="F25" s="13"/>
      <c r="H25" s="17"/>
    </row>
    <row r="26" spans="2:12">
      <c r="H26" s="17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F4" sqref="F4"/>
    </sheetView>
  </sheetViews>
  <sheetFormatPr defaultRowHeight="30" customHeight="1"/>
  <cols>
    <col min="2" max="2" width="31.85546875" customWidth="1"/>
    <col min="3" max="3" width="10.5703125" bestFit="1" customWidth="1"/>
    <col min="4" max="4" width="13.5703125" customWidth="1"/>
    <col min="5" max="5" width="12.5703125" customWidth="1"/>
    <col min="6" max="6" width="14.5703125" customWidth="1"/>
    <col min="7" max="7" width="14.28515625" bestFit="1" customWidth="1"/>
  </cols>
  <sheetData>
    <row r="1" spans="1:6" ht="30" customHeight="1">
      <c r="A1" s="91" t="s">
        <v>22</v>
      </c>
      <c r="B1" s="91"/>
      <c r="C1" s="91"/>
      <c r="D1" s="91"/>
      <c r="E1" s="91"/>
      <c r="F1" s="91"/>
    </row>
    <row r="2" spans="1:6" ht="30" customHeight="1">
      <c r="A2" s="78" t="s">
        <v>23</v>
      </c>
      <c r="B2" s="78" t="s">
        <v>24</v>
      </c>
      <c r="C2" s="78" t="s">
        <v>25</v>
      </c>
      <c r="D2" s="79" t="s">
        <v>26</v>
      </c>
      <c r="E2" s="79" t="s">
        <v>27</v>
      </c>
      <c r="F2" s="79" t="s">
        <v>28</v>
      </c>
    </row>
    <row r="3" spans="1:6" ht="30" customHeight="1">
      <c r="A3">
        <v>1</v>
      </c>
      <c r="B3" s="87" t="s">
        <v>29</v>
      </c>
      <c r="C3" s="80" t="s">
        <v>30</v>
      </c>
      <c r="D3" s="88">
        <v>12000</v>
      </c>
      <c r="E3" s="83">
        <v>5.87</v>
      </c>
      <c r="F3" s="83">
        <v>70440</v>
      </c>
    </row>
    <row r="4" spans="1:6" ht="30" customHeight="1">
      <c r="A4" s="80"/>
      <c r="B4" s="81"/>
      <c r="C4" s="80"/>
      <c r="D4" s="80"/>
      <c r="E4" s="83"/>
      <c r="F4" s="83"/>
    </row>
    <row r="5" spans="1:6" ht="30" customHeight="1">
      <c r="A5" s="82"/>
      <c r="B5" s="81"/>
      <c r="C5" s="80"/>
      <c r="D5" s="80"/>
      <c r="E5" s="83"/>
      <c r="F5" s="83"/>
    </row>
    <row r="6" spans="1:6" ht="30" customHeight="1">
      <c r="A6" s="80"/>
      <c r="B6" s="81"/>
      <c r="C6" s="80"/>
      <c r="D6" s="80"/>
      <c r="E6" s="85"/>
      <c r="F6" s="83"/>
    </row>
    <row r="7" spans="1:6" ht="30" customHeight="1">
      <c r="A7" s="92" t="s">
        <v>31</v>
      </c>
      <c r="B7" s="93"/>
      <c r="C7" s="93"/>
      <c r="D7" s="93"/>
      <c r="E7" s="94"/>
      <c r="F7" s="84">
        <f>SUM(F3:F6)</f>
        <v>70440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showGridLines="0" topLeftCell="A2" zoomScale="110" zoomScaleNormal="110" workbookViewId="0">
      <pane xSplit="2" topLeftCell="C1" activePane="topRight" state="frozen"/>
      <selection pane="topRight" activeCell="B24" sqref="B24"/>
    </sheetView>
  </sheetViews>
  <sheetFormatPr defaultColWidth="9.140625" defaultRowHeight="14.45"/>
  <cols>
    <col min="1" max="1" width="12.85546875" style="49" bestFit="1" customWidth="1"/>
    <col min="2" max="2" width="9.42578125" style="73" bestFit="1" customWidth="1"/>
    <col min="3" max="3" width="11.42578125" style="49" customWidth="1"/>
    <col min="4" max="4" width="17.85546875" style="49" customWidth="1"/>
    <col min="5" max="5" width="19.140625" style="49" customWidth="1"/>
    <col min="6" max="6" width="13.85546875" style="49" customWidth="1"/>
    <col min="7" max="8" width="15.28515625" style="49" customWidth="1"/>
    <col min="9" max="9" width="16" style="49" customWidth="1"/>
    <col min="10" max="10" width="16.7109375" style="33" customWidth="1"/>
    <col min="11" max="16384" width="9.140625" style="49"/>
  </cols>
  <sheetData>
    <row r="1" spans="1:10" s="38" customFormat="1">
      <c r="B1" s="69"/>
      <c r="J1" s="50"/>
    </row>
    <row r="2" spans="1:10" s="38" customFormat="1">
      <c r="B2" s="69"/>
    </row>
    <row r="3" spans="1:10" s="39" customFormat="1" ht="15" customHeight="1">
      <c r="B3" s="70"/>
      <c r="C3" s="108" t="str">
        <f>'Resumo do Contrato'!B3</f>
        <v>Contrato 002/2019/POR</v>
      </c>
      <c r="D3" s="108"/>
      <c r="E3" s="109"/>
      <c r="F3" s="107" t="s">
        <v>16</v>
      </c>
      <c r="G3" s="108"/>
      <c r="H3" s="108"/>
      <c r="I3" s="109"/>
      <c r="J3" s="95" t="s">
        <v>32</v>
      </c>
    </row>
    <row r="4" spans="1:10" s="39" customFormat="1">
      <c r="B4" s="70"/>
      <c r="C4" s="105" t="str">
        <f>'Resumo do Contrato'!E4</f>
        <v>01/10/2019 até 30/09/2020</v>
      </c>
      <c r="D4" s="105"/>
      <c r="E4" s="106"/>
      <c r="F4" s="107" t="s">
        <v>18</v>
      </c>
      <c r="G4" s="108"/>
      <c r="H4" s="108"/>
      <c r="I4" s="109"/>
      <c r="J4" s="95"/>
    </row>
    <row r="5" spans="1:10" s="39" customFormat="1">
      <c r="B5" s="70"/>
      <c r="C5" s="108"/>
      <c r="D5" s="108"/>
      <c r="E5" s="109"/>
      <c r="F5" s="107"/>
      <c r="G5" s="108"/>
      <c r="H5" s="108"/>
      <c r="I5" s="109"/>
      <c r="J5" s="95"/>
    </row>
    <row r="6" spans="1:10" s="41" customFormat="1" ht="30" customHeight="1">
      <c r="B6" s="70"/>
      <c r="C6" s="102"/>
      <c r="D6" s="40" t="s">
        <v>33</v>
      </c>
      <c r="E6" s="52" t="s">
        <v>34</v>
      </c>
      <c r="F6" s="57" t="s">
        <v>35</v>
      </c>
      <c r="G6" s="40" t="s">
        <v>36</v>
      </c>
      <c r="H6" s="40" t="s">
        <v>37</v>
      </c>
      <c r="I6" s="58" t="s">
        <v>38</v>
      </c>
      <c r="J6" s="95"/>
    </row>
    <row r="7" spans="1:10" s="39" customFormat="1">
      <c r="B7" s="70"/>
      <c r="C7" s="102"/>
      <c r="D7" s="42">
        <v>5870</v>
      </c>
      <c r="E7" s="53">
        <v>70440</v>
      </c>
      <c r="F7" s="59">
        <v>5870</v>
      </c>
      <c r="G7" s="43">
        <v>70440</v>
      </c>
      <c r="H7" s="43"/>
      <c r="I7" s="60">
        <v>70440</v>
      </c>
      <c r="J7" s="67">
        <v>140880</v>
      </c>
    </row>
    <row r="8" spans="1:10" s="39" customFormat="1">
      <c r="B8" s="70"/>
      <c r="C8" s="103" t="s">
        <v>39</v>
      </c>
      <c r="D8" s="103"/>
      <c r="E8" s="54"/>
      <c r="F8" s="104" t="s">
        <v>39</v>
      </c>
      <c r="G8" s="103"/>
      <c r="H8" s="89"/>
      <c r="I8" s="61"/>
      <c r="J8" s="68"/>
    </row>
    <row r="9" spans="1:10" s="47" customFormat="1">
      <c r="B9" s="71"/>
      <c r="C9" s="44" t="s">
        <v>40</v>
      </c>
      <c r="D9" s="45" t="s">
        <v>41</v>
      </c>
      <c r="E9" s="55"/>
      <c r="F9" s="62" t="s">
        <v>40</v>
      </c>
      <c r="G9" s="46" t="s">
        <v>42</v>
      </c>
      <c r="H9" s="46" t="s">
        <v>41</v>
      </c>
      <c r="I9" s="63"/>
      <c r="J9" s="68"/>
    </row>
    <row r="10" spans="1:10" s="39" customFormat="1" ht="15" customHeight="1">
      <c r="A10" s="39" t="s">
        <v>43</v>
      </c>
      <c r="B10" s="72" t="s">
        <v>44</v>
      </c>
      <c r="C10" s="96" t="s">
        <v>45</v>
      </c>
      <c r="D10" s="42">
        <v>5870</v>
      </c>
      <c r="E10" s="56"/>
      <c r="F10" s="99" t="s">
        <v>46</v>
      </c>
      <c r="G10" s="51"/>
      <c r="H10" s="51">
        <v>5870</v>
      </c>
      <c r="I10" s="64"/>
      <c r="J10" s="68"/>
    </row>
    <row r="11" spans="1:10" s="39" customFormat="1" ht="15" customHeight="1">
      <c r="A11" s="39" t="s">
        <v>47</v>
      </c>
      <c r="B11" s="72" t="s">
        <v>48</v>
      </c>
      <c r="C11" s="97"/>
      <c r="D11" s="42">
        <v>5870</v>
      </c>
      <c r="E11" s="56"/>
      <c r="F11" s="100"/>
      <c r="G11" s="51"/>
      <c r="H11" s="51">
        <v>5870</v>
      </c>
      <c r="I11" s="65"/>
      <c r="J11" s="68"/>
    </row>
    <row r="12" spans="1:10" s="39" customFormat="1" ht="15" customHeight="1">
      <c r="A12" s="39" t="s">
        <v>49</v>
      </c>
      <c r="B12" s="72" t="s">
        <v>50</v>
      </c>
      <c r="C12" s="97"/>
      <c r="D12" s="42">
        <v>5870</v>
      </c>
      <c r="E12" s="56"/>
      <c r="F12" s="100"/>
      <c r="G12" s="51"/>
      <c r="H12" s="51">
        <v>5870</v>
      </c>
      <c r="I12" s="65"/>
      <c r="J12" s="68"/>
    </row>
    <row r="13" spans="1:10" s="39" customFormat="1" ht="15" customHeight="1">
      <c r="A13" s="39" t="s">
        <v>51</v>
      </c>
      <c r="B13" s="72" t="s">
        <v>52</v>
      </c>
      <c r="C13" s="97"/>
      <c r="D13" s="42">
        <v>5870</v>
      </c>
      <c r="E13" s="56"/>
      <c r="F13" s="100"/>
      <c r="G13" s="51"/>
      <c r="H13" s="51">
        <v>5870</v>
      </c>
      <c r="I13" s="64"/>
      <c r="J13" s="68"/>
    </row>
    <row r="14" spans="1:10" s="39" customFormat="1" ht="15" customHeight="1">
      <c r="A14" s="39" t="s">
        <v>53</v>
      </c>
      <c r="B14" s="72" t="s">
        <v>54</v>
      </c>
      <c r="C14" s="97"/>
      <c r="D14" s="42">
        <v>5870</v>
      </c>
      <c r="E14" s="56"/>
      <c r="F14" s="100"/>
      <c r="G14" s="51"/>
      <c r="H14" s="51">
        <v>5870</v>
      </c>
      <c r="I14" s="64"/>
      <c r="J14" s="68"/>
    </row>
    <row r="15" spans="1:10" s="39" customFormat="1" ht="15" customHeight="1">
      <c r="A15" s="39" t="s">
        <v>55</v>
      </c>
      <c r="B15" s="72" t="s">
        <v>56</v>
      </c>
      <c r="C15" s="97"/>
      <c r="D15" s="42">
        <v>5870</v>
      </c>
      <c r="E15" s="56"/>
      <c r="F15" s="100"/>
      <c r="G15" s="51"/>
      <c r="H15" s="51">
        <v>5870</v>
      </c>
      <c r="I15" s="64"/>
      <c r="J15" s="68"/>
    </row>
    <row r="16" spans="1:10" s="39" customFormat="1" ht="15" customHeight="1">
      <c r="A16" s="39" t="s">
        <v>57</v>
      </c>
      <c r="B16" s="72" t="s">
        <v>58</v>
      </c>
      <c r="C16" s="97"/>
      <c r="D16" s="42">
        <v>5870</v>
      </c>
      <c r="E16" s="56"/>
      <c r="F16" s="100"/>
      <c r="G16" s="51"/>
      <c r="H16" s="51">
        <v>5870</v>
      </c>
      <c r="I16" s="64"/>
      <c r="J16" s="68"/>
    </row>
    <row r="17" spans="1:10" s="39" customFormat="1" ht="15" customHeight="1">
      <c r="A17" s="39" t="s">
        <v>59</v>
      </c>
      <c r="B17" s="72" t="s">
        <v>60</v>
      </c>
      <c r="C17" s="97"/>
      <c r="D17" s="42">
        <v>5870</v>
      </c>
      <c r="E17" s="56"/>
      <c r="F17" s="100"/>
      <c r="G17" s="51"/>
      <c r="H17" s="51">
        <v>5870</v>
      </c>
      <c r="I17" s="64"/>
      <c r="J17" s="68"/>
    </row>
    <row r="18" spans="1:10" s="39" customFormat="1" ht="15" customHeight="1">
      <c r="A18" s="39" t="s">
        <v>61</v>
      </c>
      <c r="B18" s="72" t="s">
        <v>62</v>
      </c>
      <c r="C18" s="97"/>
      <c r="D18" s="42">
        <v>5870</v>
      </c>
      <c r="E18" s="56"/>
      <c r="F18" s="100"/>
      <c r="G18" s="51"/>
      <c r="H18" s="51">
        <v>5870</v>
      </c>
      <c r="I18" s="64"/>
      <c r="J18" s="68"/>
    </row>
    <row r="19" spans="1:10" s="39" customFormat="1" ht="15" customHeight="1">
      <c r="A19" s="39" t="s">
        <v>63</v>
      </c>
      <c r="B19" s="72" t="s">
        <v>64</v>
      </c>
      <c r="C19" s="97"/>
      <c r="D19" s="42">
        <v>5870</v>
      </c>
      <c r="E19" s="56"/>
      <c r="F19" s="100"/>
      <c r="G19" s="51"/>
      <c r="H19" s="51">
        <v>5870</v>
      </c>
      <c r="I19" s="64"/>
      <c r="J19" s="68"/>
    </row>
    <row r="20" spans="1:10" s="39" customFormat="1" ht="15" customHeight="1">
      <c r="A20" s="39" t="s">
        <v>65</v>
      </c>
      <c r="B20" s="72" t="s">
        <v>66</v>
      </c>
      <c r="C20" s="97"/>
      <c r="D20" s="42">
        <v>5870</v>
      </c>
      <c r="E20" s="56"/>
      <c r="F20" s="100"/>
      <c r="G20" s="51"/>
      <c r="H20" s="51">
        <v>5870</v>
      </c>
      <c r="I20" s="64"/>
      <c r="J20" s="68"/>
    </row>
    <row r="21" spans="1:10" s="39" customFormat="1" ht="15" customHeight="1">
      <c r="A21" s="39" t="s">
        <v>67</v>
      </c>
      <c r="B21" s="72" t="s">
        <v>68</v>
      </c>
      <c r="C21" s="98"/>
      <c r="D21" s="42">
        <v>5870</v>
      </c>
      <c r="E21" s="56"/>
      <c r="F21" s="101"/>
      <c r="G21" s="51"/>
      <c r="H21" s="51">
        <v>5870</v>
      </c>
      <c r="I21" s="64"/>
      <c r="J21" s="68"/>
    </row>
    <row r="22" spans="1:10" s="39" customFormat="1">
      <c r="B22" s="70"/>
      <c r="D22" s="74">
        <f>SUM(D10:D21)</f>
        <v>70440</v>
      </c>
      <c r="E22" s="56"/>
      <c r="F22" s="66"/>
      <c r="G22" s="48">
        <f>SUM(G10:G21)</f>
        <v>0</v>
      </c>
      <c r="H22" s="75">
        <f>SUM(H10:H21)</f>
        <v>70440</v>
      </c>
      <c r="I22" s="56"/>
      <c r="J22" s="68"/>
    </row>
  </sheetData>
  <mergeCells count="12"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honeticPr fontId="15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cp:keywords/>
  <dc:description/>
  <cp:lastModifiedBy/>
  <cp:revision/>
  <dcterms:created xsi:type="dcterms:W3CDTF">2018-03-05T11:36:05Z</dcterms:created>
  <dcterms:modified xsi:type="dcterms:W3CDTF">2020-12-01T01:39:15Z</dcterms:modified>
  <cp:category/>
  <cp:contentStatus/>
</cp:coreProperties>
</file>