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ISE\Desktop\CRONOGRAMA CONTRATOS\CONTRATO.010.2019.RER.GVR-TEC TEL\"/>
    </mc:Choice>
  </mc:AlternateContent>
  <xr:revisionPtr revIDLastSave="0" documentId="13_ncr:1_{A7C1321D-B7AB-4246-81B6-0FC4DA094B4B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Resumo do Contrato" sheetId="2" r:id="rId1"/>
    <sheet name="Resumo por item" sheetId="4" r:id="rId2"/>
    <sheet name="Cronogram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" l="1"/>
  <c r="G5" i="4" s="1"/>
  <c r="B2" i="4" l="1"/>
  <c r="J143" i="4" l="1"/>
  <c r="E28" i="2" l="1"/>
  <c r="B6" i="3" l="1"/>
  <c r="B5" i="3"/>
  <c r="G28" i="2"/>
  <c r="F28" i="2"/>
</calcChain>
</file>

<file path=xl/sharedStrings.xml><?xml version="1.0" encoding="utf-8"?>
<sst xmlns="http://schemas.openxmlformats.org/spreadsheetml/2006/main" count="28" uniqueCount="27">
  <si>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</si>
  <si>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</si>
  <si>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</si>
  <si>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</si>
  <si>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</si>
  <si>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</si>
  <si>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</si>
  <si>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</si>
  <si>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</si>
  <si>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</si>
  <si>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</si>
  <si>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</si>
  <si>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UNID</t>
  </si>
  <si>
    <t>QUANT</t>
  </si>
  <si>
    <t>VALOR UNITÁRIO</t>
  </si>
  <si>
    <t>VALOR GLOBAL</t>
  </si>
  <si>
    <t>Unid</t>
  </si>
  <si>
    <t>Nomeação de Fiscal</t>
  </si>
  <si>
    <t>1º</t>
  </si>
  <si>
    <t>Parcela nº</t>
  </si>
  <si>
    <t>Valor Parcela</t>
  </si>
  <si>
    <t>Portaria Nomeação Fiscal</t>
  </si>
  <si>
    <t xml:space="preserve">DESCRIÇÃO </t>
  </si>
  <si>
    <t>CONTRATO.010.2019.RER.GVR-TEC TEL</t>
  </si>
  <si>
    <t>18/02/2019 a 17/11/2021</t>
  </si>
  <si>
    <t xml:space="preserve">23208.000535/2019-78 </t>
  </si>
  <si>
    <t>Renovação de garantia e suporte técnico para Storage NetApp do IFMG para o Campus Governador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</si>
</sst>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0" fontId="0" fillId="0" borderId="0" xfId="0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4"/>
  <sheetViews>
    <sheetView showGridLines="0" workbookViewId="0">
      <selection activeCell="H4" sqref="H4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23</v>
      </c>
      <c r="C3" s="29" t="s">
        <v>6</v>
      </c>
      <c r="D3" s="29" t="s">
        <v>7</v>
      </c>
      <c r="E3" s="29" t="s">
        <v>0</v>
      </c>
      <c r="F3" s="30" t="s">
        <v>1</v>
      </c>
      <c r="G3" s="31" t="s">
        <v>2</v>
      </c>
      <c r="H3" s="29" t="s">
        <v>4</v>
      </c>
      <c r="I3" s="56"/>
      <c r="J3" s="56"/>
    </row>
    <row r="4" spans="2:10" x14ac:dyDescent="0.25">
      <c r="B4" s="22" t="s">
        <v>3</v>
      </c>
      <c r="C4" s="19"/>
      <c r="D4" s="23" t="s">
        <v>24</v>
      </c>
      <c r="E4" s="19">
        <v>44000</v>
      </c>
      <c r="F4" s="20"/>
      <c r="G4" s="21"/>
      <c r="H4" s="23" t="s">
        <v>25</v>
      </c>
      <c r="I4" s="5"/>
    </row>
    <row r="5" spans="2:10" x14ac:dyDescent="0.25">
      <c r="B5" s="52" t="s">
        <v>21</v>
      </c>
      <c r="C5" s="19" t="s">
        <v>17</v>
      </c>
      <c r="D5" s="23">
        <v>43516</v>
      </c>
      <c r="E5" s="19"/>
      <c r="F5" s="20"/>
      <c r="G5" s="21"/>
      <c r="H5" s="23"/>
      <c r="I5" s="5"/>
    </row>
    <row r="6" spans="2:10" x14ac:dyDescent="0.25">
      <c r="B6" s="52"/>
      <c r="C6" s="19"/>
      <c r="D6" s="23"/>
      <c r="E6" s="19"/>
      <c r="F6" s="20"/>
      <c r="G6" s="21"/>
      <c r="H6" s="49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52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57" t="s">
        <v>8</v>
      </c>
      <c r="C28" s="58"/>
      <c r="D28" s="59"/>
      <c r="E28" s="26">
        <f>SUM(E4:E27)</f>
        <v>44000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43"/>
  <sheetViews>
    <sheetView showGridLines="0" zoomScale="110" zoomScaleNormal="110" workbookViewId="0">
      <selection activeCell="G8" sqref="G8"/>
    </sheetView>
  </sheetViews>
  <sheetFormatPr defaultRowHeight="15" x14ac:dyDescent="0.25"/>
  <cols>
    <col min="1" max="1" width="2.42578125" customWidth="1"/>
    <col min="3" max="3" width="54.5703125" bestFit="1" customWidth="1"/>
    <col min="6" max="6" width="16.28515625" bestFit="1" customWidth="1"/>
    <col min="7" max="7" width="14.42578125" bestFit="1" customWidth="1"/>
    <col min="8" max="8" width="19" style="47" customWidth="1"/>
    <col min="9" max="10" width="22.140625" bestFit="1" customWidth="1"/>
  </cols>
  <sheetData>
    <row r="2" spans="2:8" x14ac:dyDescent="0.25">
      <c r="B2" s="60" t="str">
        <f>'Resumo do Contrato'!B3</f>
        <v>CONTRATO.010.2019.RER.GVR-TEC TEL</v>
      </c>
      <c r="C2" s="60"/>
      <c r="D2" s="60"/>
      <c r="E2" s="60"/>
      <c r="F2" s="60"/>
      <c r="G2" s="60"/>
    </row>
    <row r="3" spans="2:8" x14ac:dyDescent="0.25">
      <c r="B3" s="48" t="s">
        <v>10</v>
      </c>
      <c r="C3" s="48" t="s">
        <v>22</v>
      </c>
      <c r="D3" s="48" t="s">
        <v>12</v>
      </c>
      <c r="E3" s="48" t="s">
        <v>13</v>
      </c>
      <c r="F3" s="48" t="s">
        <v>14</v>
      </c>
      <c r="G3" s="48" t="s">
        <v>15</v>
      </c>
    </row>
    <row r="4" spans="2:8" x14ac:dyDescent="0.25">
      <c r="B4" s="49">
        <v>1</v>
      </c>
      <c r="C4" s="49" t="s">
        <v>26</v>
      </c>
      <c r="D4" s="49" t="s">
        <v>16</v>
      </c>
      <c r="E4" s="49">
        <v>1</v>
      </c>
      <c r="F4" s="50">
        <v>44000</v>
      </c>
      <c r="G4" s="50">
        <f>E4*F4</f>
        <v>44000</v>
      </c>
    </row>
    <row r="5" spans="2:8" x14ac:dyDescent="0.25">
      <c r="B5" s="61" t="s">
        <v>11</v>
      </c>
      <c r="C5" s="61"/>
      <c r="D5" s="61"/>
      <c r="E5" s="61"/>
      <c r="F5" s="61"/>
      <c r="G5" s="51">
        <f>SUM(G4)</f>
        <v>44000</v>
      </c>
      <c r="H5"/>
    </row>
    <row r="6" spans="2:8" x14ac:dyDescent="0.25">
      <c r="G6" s="47"/>
    </row>
    <row r="143" spans="10:10" x14ac:dyDescent="0.25">
      <c r="J143" s="47">
        <f>SUM(J112:J142)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4"/>
  <sheetViews>
    <sheetView showGridLines="0" tabSelected="1" zoomScale="85" zoomScaleNormal="85" workbookViewId="0">
      <selection activeCell="E23" sqref="E23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9.140625" style="33" customWidth="1"/>
    <col min="11" max="16384" width="9.140625" style="33"/>
  </cols>
  <sheetData>
    <row r="1" spans="2:9" s="53" customFormat="1" x14ac:dyDescent="0.25">
      <c r="I1" s="54"/>
    </row>
    <row r="2" spans="2:9" s="53" customFormat="1" x14ac:dyDescent="0.25">
      <c r="I2" s="54"/>
    </row>
    <row r="3" spans="2:9" s="55" customFormat="1" x14ac:dyDescent="0.25"/>
    <row r="4" spans="2:9" s="55" customFormat="1" x14ac:dyDescent="0.25"/>
    <row r="5" spans="2:9" s="35" customFormat="1" x14ac:dyDescent="0.25">
      <c r="B5" s="60" t="str">
        <f>'Resumo do Contrato'!B3</f>
        <v>CONTRATO.010.2019.RER.GVR-TEC TEL</v>
      </c>
      <c r="C5" s="60"/>
      <c r="D5" s="60"/>
    </row>
    <row r="6" spans="2:9" s="35" customFormat="1" x14ac:dyDescent="0.25">
      <c r="B6" s="63" t="str">
        <f>'Resumo do Contrato'!D4</f>
        <v>18/02/2019 a 17/11/2021</v>
      </c>
      <c r="C6" s="63"/>
      <c r="D6" s="63"/>
    </row>
    <row r="7" spans="2:9" s="35" customFormat="1" x14ac:dyDescent="0.25">
      <c r="B7" s="60"/>
      <c r="C7" s="60"/>
      <c r="D7" s="60"/>
    </row>
    <row r="8" spans="2:9" s="36" customFormat="1" x14ac:dyDescent="0.25">
      <c r="B8" s="64"/>
      <c r="C8" s="37" t="s">
        <v>5</v>
      </c>
      <c r="D8" s="37" t="s">
        <v>0</v>
      </c>
    </row>
    <row r="9" spans="2:9" s="35" customFormat="1" x14ac:dyDescent="0.25">
      <c r="B9" s="64"/>
      <c r="C9" s="38">
        <v>44000</v>
      </c>
      <c r="D9" s="39">
        <v>44000</v>
      </c>
    </row>
    <row r="10" spans="2:9" s="35" customFormat="1" x14ac:dyDescent="0.25">
      <c r="B10" s="62" t="s">
        <v>9</v>
      </c>
      <c r="C10" s="62"/>
      <c r="D10" s="40"/>
    </row>
    <row r="11" spans="2:9" s="41" customFormat="1" x14ac:dyDescent="0.25">
      <c r="B11" s="44" t="s">
        <v>19</v>
      </c>
      <c r="C11" s="42" t="s">
        <v>20</v>
      </c>
      <c r="D11" s="43"/>
    </row>
    <row r="12" spans="2:9" s="35" customFormat="1" x14ac:dyDescent="0.25">
      <c r="B12" s="45" t="s">
        <v>18</v>
      </c>
      <c r="C12" s="46">
        <v>44000</v>
      </c>
    </row>
    <row r="13" spans="2:9" s="35" customFormat="1" x14ac:dyDescent="0.25">
      <c r="B13" s="45"/>
      <c r="C13" s="46"/>
    </row>
    <row r="14" spans="2:9" s="35" customFormat="1" x14ac:dyDescent="0.25">
      <c r="B14" s="45"/>
      <c r="C14" s="46"/>
    </row>
    <row r="15" spans="2:9" s="35" customFormat="1" x14ac:dyDescent="0.25">
      <c r="B15" s="45"/>
      <c r="C15" s="46"/>
    </row>
    <row r="16" spans="2:9" s="35" customFormat="1" x14ac:dyDescent="0.25">
      <c r="B16" s="45"/>
      <c r="C16" s="46"/>
    </row>
    <row r="17" spans="2:9" s="35" customFormat="1" x14ac:dyDescent="0.25">
      <c r="B17" s="45"/>
      <c r="C17" s="46"/>
    </row>
    <row r="18" spans="2:9" s="35" customFormat="1" x14ac:dyDescent="0.25">
      <c r="B18" s="45"/>
      <c r="C18" s="46"/>
    </row>
    <row r="19" spans="2:9" s="35" customFormat="1" x14ac:dyDescent="0.25">
      <c r="B19" s="45"/>
      <c r="C19" s="46"/>
    </row>
    <row r="20" spans="2:9" s="35" customFormat="1" x14ac:dyDescent="0.25">
      <c r="B20" s="45"/>
      <c r="C20" s="46"/>
    </row>
    <row r="21" spans="2:9" s="35" customFormat="1" x14ac:dyDescent="0.25">
      <c r="B21" s="45"/>
      <c r="C21" s="46"/>
    </row>
    <row r="22" spans="2:9" s="35" customFormat="1" x14ac:dyDescent="0.25">
      <c r="B22" s="45"/>
      <c r="C22" s="46"/>
    </row>
    <row r="23" spans="2:9" s="35" customFormat="1" x14ac:dyDescent="0.25">
      <c r="B23" s="45"/>
      <c r="C23" s="46"/>
    </row>
    <row r="24" spans="2:9" x14ac:dyDescent="0.25">
      <c r="I24" s="33"/>
    </row>
  </sheetData>
  <mergeCells count="5">
    <mergeCell ref="B10:C10"/>
    <mergeCell ref="B6:D6"/>
    <mergeCell ref="B7:D7"/>
    <mergeCell ref="B8:B9"/>
    <mergeCell ref="B5:D5"/>
  </mergeCells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DEISE</cp:lastModifiedBy>
  <dcterms:created xsi:type="dcterms:W3CDTF">2018-03-05T11:36:05Z</dcterms:created>
  <dcterms:modified xsi:type="dcterms:W3CDTF">2020-09-25T16:51:50Z</dcterms:modified>
</cp:coreProperties>
</file>